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 2566\O12 แผนการใช้จ่ายงบประมาณประจำปี และรายงานผลการใช้จ่ายงบประมาณประจำปี 2567\"/>
    </mc:Choice>
  </mc:AlternateContent>
  <xr:revisionPtr revIDLastSave="0" documentId="13_ncr:1_{4F2456F8-82CC-46B2-8475-AD75767EFDD0}" xr6:coauthVersionLast="47" xr6:coauthVersionMax="47" xr10:uidLastSave="{00000000-0000-0000-0000-000000000000}"/>
  <bookViews>
    <workbookView xWindow="-110" yWindow="-110" windowWidth="19420" windowHeight="10420" xr2:uid="{0E12023B-1CFD-4667-B54C-9BF7D1832E88}"/>
  </bookViews>
  <sheets>
    <sheet name="รายงานผลการใช้จ่ายงบประมาณ" sheetId="2" r:id="rId1"/>
  </sheets>
  <definedNames>
    <definedName name="_xlnm.Print_Titles" localSheetId="0">รายงานผลการใช้จ่ายงบประมาณ!$2:$5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E15" i="2"/>
  <c r="D15" i="2"/>
  <c r="F9" i="2" l="1"/>
  <c r="F10" i="2"/>
  <c r="F11" i="2"/>
  <c r="F12" i="2"/>
  <c r="F13" i="2"/>
  <c r="F14" i="2"/>
  <c r="F7" i="2"/>
  <c r="F8" i="2"/>
  <c r="F6" i="2"/>
</calcChain>
</file>

<file path=xl/sharedStrings.xml><?xml version="1.0" encoding="utf-8"?>
<sst xmlns="http://schemas.openxmlformats.org/spreadsheetml/2006/main" count="39" uniqueCount="36">
  <si>
    <t>ที่</t>
  </si>
  <si>
    <t>ชื่อโครงการ/กิจกรรม</t>
  </si>
  <si>
    <t>รวม</t>
  </si>
  <si>
    <t>รายงานผลการใช้จ่ายงบประมาณ สถานีตำรวจภูธรบ่อวิน</t>
  </si>
  <si>
    <t>ผลการดำเนินการ</t>
  </si>
  <si>
    <t>งบประมาณที่ได้รับ</t>
  </si>
  <si>
    <t>ผลการเบิกจ่าย</t>
  </si>
  <si>
    <t>คิดเป็นร้อยละ</t>
  </si>
  <si>
    <t>ปัญหา/อุปสรรคแนวทางการแก้ไข</t>
  </si>
  <si>
    <t>โครงการการบังคับใช้กฎหมายฯ และบริการประชาชน (น้ำมันเช่า)</t>
  </si>
  <si>
    <t>รักษาความสงบเรียบร้อยและความมั่นคงภานในประเทศ</t>
  </si>
  <si>
    <t>ลดการแพร่ระบาดของยาเสพติดในชุมชน</t>
  </si>
  <si>
    <t>ป้องกันปราบปรามสืบสวนผู้ ผู้ค้ายาเสพติด</t>
  </si>
  <si>
    <t>โครงการ การปราบปรามการค้ายาเสพติด(ปิดล้อม)</t>
  </si>
  <si>
    <t>ปราบปรามสกัดกั้นเส้นทางลำเลียง เพื่อลดการแพร่ระบาดของยาเสพติด</t>
  </si>
  <si>
    <t>โครงการการปราบปรามการค้ายาเสพติด(สกัดกั้น)</t>
  </si>
  <si>
    <t>โครงการปฏิรูประบบงานตำรวจ</t>
  </si>
  <si>
    <t>-</t>
  </si>
  <si>
    <t>โครงการรณีงค์ป้องกันและแก้ไขปัญหาอุบัติเหตุทางถนนช่วงเทศกาลสำคัญ(ปีใหม่,สงกรานต์)</t>
  </si>
  <si>
    <t>อำนวยความสะดวกแก่ประชาชนในการใช้รถใช้ถนน</t>
  </si>
  <si>
    <t>ลดการเกิดอุบัติเหตุช่วงเทศกาลวันหยุด</t>
  </si>
  <si>
    <t>โครงการบังคับใช้กฎหมาย อำนวยความยุติธรรม และบริการประชาชน</t>
  </si>
  <si>
    <t>เพื่อบริการประชาชน</t>
  </si>
  <si>
    <t>เพื่อบริการประชาชนและประชาชนได้รับประโยชน์สูงสุด</t>
  </si>
  <si>
    <t>โครงการมีส่วนร่วมของประชาชนในการป้องกันอาชญากรรม</t>
  </si>
  <si>
    <t>เพื่อให้ประชาชนมีส่วนร่วมในการป้องกันอาชญากรรม</t>
  </si>
  <si>
    <t>ลดปริมาณการเกิดอาชญากรรมลง</t>
  </si>
  <si>
    <t>โครงการตำรวจประสานโรงเรียน (1 ตำรวจ 1โรงเรียน)</t>
  </si>
  <si>
    <t>กำหนดพื้นที่ที่มีการแพร่ระบาดของยาเสพติด เพื่อปิดล้อมตรวจค้น สกัดกั้นไม่ให้มีการแพร่ระบาดของยาเสพติดในชุมชน</t>
  </si>
  <si>
    <t>สามารถลดการแพร่ระบาดชุมชนเป้าหมาย</t>
  </si>
  <si>
    <t>โครงการ การถวายความปลอดภัยพระมหากษัตริย์และพระบรมวงศานุวงศ์</t>
  </si>
  <si>
    <t>ถวายความปลอดภัยพระมหากษัตริย์พระบรมวงศานุวงศ์ ได้อย่างมีประสิทธิภาพเป็นไปอย่างสมพระเกียรติต้องตามพระราชประสงค์</t>
  </si>
  <si>
    <t>ถวายความปลอดภัยอย่างสมพระเกียรติต้องตามพระราชประสงค์</t>
  </si>
  <si>
    <t>ข้อมูล ณ วันที่  25 มกราคม 2567</t>
  </si>
  <si>
    <t xml:space="preserve"> - ขอรายงานว่า การใช้จ่ายงบประมาณฯ มีผลการเบิกจ่าย ร้อยละ 39.57% </t>
  </si>
  <si>
    <t>ประจำปีงบประมาณ พ.ศ.2567 ไตรมาสที่ 1 - 2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</si>
</sst>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43" fontId="1" fillId="0" borderId="3" xfId="1" applyFont="1" applyBorder="1" applyAlignment="1">
      <alignment horizontal="right" vertical="top" wrapText="1"/>
    </xf>
    <xf numFmtId="10" fontId="1" fillId="0" borderId="3" xfId="2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43" fontId="1" fillId="0" borderId="1" xfId="1" applyFont="1" applyBorder="1" applyAlignment="1">
      <alignment horizontal="right" vertical="top" wrapText="1"/>
    </xf>
    <xf numFmtId="10" fontId="1" fillId="0" borderId="1" xfId="2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43" fontId="1" fillId="0" borderId="1" xfId="1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43" fontId="1" fillId="2" borderId="1" xfId="0" applyNumberFormat="1" applyFont="1" applyFill="1" applyBorder="1"/>
    <xf numFmtId="43" fontId="1" fillId="2" borderId="1" xfId="1" applyFont="1" applyFill="1" applyBorder="1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18</xdr:row>
      <xdr:rowOff>85725</xdr:rowOff>
    </xdr:from>
    <xdr:to>
      <xdr:col>2</xdr:col>
      <xdr:colOff>971551</xdr:colOff>
      <xdr:row>24</xdr:row>
      <xdr:rowOff>123825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22B4771D-A76B-435F-BB87-63363ED5CDF5}"/>
            </a:ext>
          </a:extLst>
        </xdr:cNvPr>
        <xdr:cNvSpPr/>
      </xdr:nvSpPr>
      <xdr:spPr>
        <a:xfrm>
          <a:off x="666750" y="10925175"/>
          <a:ext cx="2543176" cy="11239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พ.ต.ท.	                ผู้รายงาน</a:t>
          </a:r>
        </a:p>
        <a:p>
          <a:pPr algn="l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 ชัยชนะ โคตรภักดี )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สว.อก.สภ.บ่อวิน</a:t>
          </a:r>
        </a:p>
      </xdr:txBody>
    </xdr:sp>
    <xdr:clientData/>
  </xdr:twoCellAnchor>
  <xdr:twoCellAnchor>
    <xdr:from>
      <xdr:col>3</xdr:col>
      <xdr:colOff>314326</xdr:colOff>
      <xdr:row>18</xdr:row>
      <xdr:rowOff>104775</xdr:rowOff>
    </xdr:from>
    <xdr:to>
      <xdr:col>5</xdr:col>
      <xdr:colOff>676276</xdr:colOff>
      <xdr:row>24</xdr:row>
      <xdr:rowOff>142875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3680862E-DBC4-49FA-9097-A1D9FC19454B}"/>
            </a:ext>
          </a:extLst>
        </xdr:cNvPr>
        <xdr:cNvSpPr/>
      </xdr:nvSpPr>
      <xdr:spPr>
        <a:xfrm>
          <a:off x="3952876" y="10944225"/>
          <a:ext cx="2647950" cy="11239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พ.ต.อ.	                ผู้ตรวจรายงาน</a:t>
          </a:r>
        </a:p>
        <a:p>
          <a:pPr algn="l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( เอนก สระทองอยู่ )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ผกก.สภ.บ่อวิน</a:t>
          </a:r>
        </a:p>
      </xdr:txBody>
    </xdr:sp>
    <xdr:clientData/>
  </xdr:twoCellAnchor>
  <xdr:twoCellAnchor editAs="oneCell">
    <xdr:from>
      <xdr:col>3</xdr:col>
      <xdr:colOff>1104900</xdr:colOff>
      <xdr:row>18</xdr:row>
      <xdr:rowOff>57150</xdr:rowOff>
    </xdr:from>
    <xdr:to>
      <xdr:col>4</xdr:col>
      <xdr:colOff>438150</xdr:colOff>
      <xdr:row>19</xdr:row>
      <xdr:rowOff>218440</xdr:rowOff>
    </xdr:to>
    <xdr:pic>
      <xdr:nvPicPr>
        <xdr:cNvPr id="6" name="รูปภาพ 5">
          <a:extLst>
            <a:ext uri="{FF2B5EF4-FFF2-40B4-BE49-F238E27FC236}">
              <a16:creationId xmlns:a16="http://schemas.microsoft.com/office/drawing/2014/main" id="{B7BF38A9-4068-4143-958B-C33556BFA93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0096500"/>
          <a:ext cx="504825" cy="4279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1009650</xdr:colOff>
      <xdr:row>18</xdr:row>
      <xdr:rowOff>0</xdr:rowOff>
    </xdr:from>
    <xdr:to>
      <xdr:col>1</xdr:col>
      <xdr:colOff>1485900</xdr:colOff>
      <xdr:row>19</xdr:row>
      <xdr:rowOff>180975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6F0E3D12-5FD7-4667-89B3-AFCA78C32324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64" t="31056" r="20741" b="21739"/>
        <a:stretch/>
      </xdr:blipFill>
      <xdr:spPr bwMode="auto">
        <a:xfrm>
          <a:off x="1381125" y="10039350"/>
          <a:ext cx="476250" cy="4476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46FCD-D470-4674-877A-F3A50DBA7F54}">
  <dimension ref="A1:H17"/>
  <sheetViews>
    <sheetView tabSelected="1" workbookViewId="0">
      <selection activeCell="A2" sqref="A2:G2"/>
    </sheetView>
  </sheetViews>
  <sheetFormatPr defaultRowHeight="20.5" x14ac:dyDescent="0.45"/>
  <cols>
    <col min="1" max="1" width="4.83203125" style="16" customWidth="1"/>
    <col min="2" max="2" width="25.5" style="16" customWidth="1"/>
    <col min="3" max="3" width="20.83203125" style="16" customWidth="1"/>
    <col min="4" max="4" width="15.33203125" style="16" customWidth="1"/>
    <col min="5" max="5" width="14.58203125" style="16" customWidth="1"/>
    <col min="6" max="6" width="12.25" style="16" customWidth="1"/>
    <col min="7" max="7" width="27.33203125" style="16" customWidth="1"/>
    <col min="8" max="16384" width="8.6640625" style="16"/>
  </cols>
  <sheetData>
    <row r="1" spans="1:8" ht="13.5" customHeight="1" x14ac:dyDescent="0.45"/>
    <row r="2" spans="1:8" ht="21" customHeight="1" x14ac:dyDescent="0.45">
      <c r="A2" s="18" t="s">
        <v>3</v>
      </c>
      <c r="B2" s="18"/>
      <c r="C2" s="18"/>
      <c r="D2" s="18"/>
      <c r="E2" s="18"/>
      <c r="F2" s="18"/>
      <c r="G2" s="18"/>
    </row>
    <row r="3" spans="1:8" ht="21" customHeight="1" x14ac:dyDescent="0.45">
      <c r="A3" s="18" t="s">
        <v>35</v>
      </c>
      <c r="B3" s="18"/>
      <c r="C3" s="18"/>
      <c r="D3" s="18"/>
      <c r="E3" s="18"/>
      <c r="F3" s="18"/>
      <c r="G3" s="18"/>
    </row>
    <row r="4" spans="1:8" ht="27" customHeight="1" x14ac:dyDescent="0.45">
      <c r="A4" s="19" t="s">
        <v>33</v>
      </c>
      <c r="B4" s="19"/>
      <c r="C4" s="19"/>
      <c r="D4" s="19"/>
      <c r="E4" s="19"/>
      <c r="F4" s="19"/>
      <c r="G4" s="19"/>
    </row>
    <row r="5" spans="1:8" ht="63.75" customHeight="1" x14ac:dyDescent="0.45">
      <c r="A5" s="1" t="s">
        <v>0</v>
      </c>
      <c r="B5" s="1" t="s">
        <v>1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</row>
    <row r="6" spans="1:8" ht="61.5" x14ac:dyDescent="0.45">
      <c r="A6" s="3">
        <v>1</v>
      </c>
      <c r="B6" s="4" t="s">
        <v>9</v>
      </c>
      <c r="C6" s="4" t="s">
        <v>10</v>
      </c>
      <c r="D6" s="5">
        <v>44000</v>
      </c>
      <c r="E6" s="5">
        <v>15566.04</v>
      </c>
      <c r="F6" s="6">
        <f>E6/D6</f>
        <v>0.3537736363636364</v>
      </c>
      <c r="G6" s="4" t="s">
        <v>11</v>
      </c>
    </row>
    <row r="7" spans="1:8" ht="41" x14ac:dyDescent="0.45">
      <c r="A7" s="7">
        <v>2</v>
      </c>
      <c r="B7" s="8" t="s">
        <v>15</v>
      </c>
      <c r="C7" s="8" t="s">
        <v>12</v>
      </c>
      <c r="D7" s="9">
        <v>24700</v>
      </c>
      <c r="E7" s="9">
        <v>24700</v>
      </c>
      <c r="F7" s="10">
        <f t="shared" ref="F7:F14" si="0">E7/D7</f>
        <v>1</v>
      </c>
      <c r="G7" s="8" t="s">
        <v>14</v>
      </c>
    </row>
    <row r="8" spans="1:8" ht="102.5" x14ac:dyDescent="0.45">
      <c r="A8" s="7">
        <v>3</v>
      </c>
      <c r="B8" s="8" t="s">
        <v>13</v>
      </c>
      <c r="C8" s="8" t="s">
        <v>28</v>
      </c>
      <c r="D8" s="9">
        <v>10000</v>
      </c>
      <c r="E8" s="9">
        <v>10000</v>
      </c>
      <c r="F8" s="10">
        <f t="shared" si="0"/>
        <v>1</v>
      </c>
      <c r="G8" s="8" t="s">
        <v>29</v>
      </c>
    </row>
    <row r="9" spans="1:8" x14ac:dyDescent="0.45">
      <c r="A9" s="7">
        <v>4</v>
      </c>
      <c r="B9" s="8" t="s">
        <v>16</v>
      </c>
      <c r="C9" s="11" t="s">
        <v>17</v>
      </c>
      <c r="D9" s="9">
        <v>35500</v>
      </c>
      <c r="E9" s="12">
        <v>0</v>
      </c>
      <c r="F9" s="10">
        <f t="shared" si="0"/>
        <v>0</v>
      </c>
      <c r="G9" s="11" t="s">
        <v>17</v>
      </c>
    </row>
    <row r="10" spans="1:8" ht="61.5" x14ac:dyDescent="0.45">
      <c r="A10" s="7">
        <v>5</v>
      </c>
      <c r="B10" s="13" t="s">
        <v>18</v>
      </c>
      <c r="C10" s="13" t="s">
        <v>19</v>
      </c>
      <c r="D10" s="9">
        <v>21000</v>
      </c>
      <c r="E10" s="9">
        <v>21000</v>
      </c>
      <c r="F10" s="10">
        <f t="shared" si="0"/>
        <v>1</v>
      </c>
      <c r="G10" s="13" t="s">
        <v>20</v>
      </c>
    </row>
    <row r="11" spans="1:8" ht="61.5" x14ac:dyDescent="0.45">
      <c r="A11" s="7">
        <v>6</v>
      </c>
      <c r="B11" s="8" t="s">
        <v>21</v>
      </c>
      <c r="C11" s="8" t="s">
        <v>22</v>
      </c>
      <c r="D11" s="9">
        <v>1101100</v>
      </c>
      <c r="E11" s="9">
        <v>398903.48</v>
      </c>
      <c r="F11" s="10">
        <f t="shared" si="0"/>
        <v>0.36227725002270456</v>
      </c>
      <c r="G11" s="8" t="s">
        <v>23</v>
      </c>
      <c r="H11" s="17"/>
    </row>
    <row r="12" spans="1:8" ht="41" x14ac:dyDescent="0.45">
      <c r="A12" s="7">
        <v>7</v>
      </c>
      <c r="B12" s="13" t="s">
        <v>24</v>
      </c>
      <c r="C12" s="13" t="s">
        <v>25</v>
      </c>
      <c r="D12" s="9">
        <v>46000</v>
      </c>
      <c r="E12" s="9">
        <v>46000</v>
      </c>
      <c r="F12" s="10">
        <f t="shared" si="0"/>
        <v>1</v>
      </c>
      <c r="G12" s="13" t="s">
        <v>26</v>
      </c>
    </row>
    <row r="13" spans="1:8" ht="41" x14ac:dyDescent="0.45">
      <c r="A13" s="7">
        <v>8</v>
      </c>
      <c r="B13" s="8" t="s">
        <v>27</v>
      </c>
      <c r="C13" s="11" t="s">
        <v>17</v>
      </c>
      <c r="D13" s="9">
        <v>2140</v>
      </c>
      <c r="E13" s="9">
        <v>0</v>
      </c>
      <c r="F13" s="10">
        <f t="shared" si="0"/>
        <v>0</v>
      </c>
      <c r="G13" s="11" t="s">
        <v>17</v>
      </c>
    </row>
    <row r="14" spans="1:8" ht="123" x14ac:dyDescent="0.45">
      <c r="A14" s="7">
        <v>9</v>
      </c>
      <c r="B14" s="8" t="s">
        <v>30</v>
      </c>
      <c r="C14" s="13" t="s">
        <v>31</v>
      </c>
      <c r="D14" s="9">
        <v>30000</v>
      </c>
      <c r="E14" s="9">
        <v>4000</v>
      </c>
      <c r="F14" s="10">
        <f t="shared" si="0"/>
        <v>0.13333333333333333</v>
      </c>
      <c r="G14" s="8" t="s">
        <v>32</v>
      </c>
    </row>
    <row r="15" spans="1:8" x14ac:dyDescent="0.45">
      <c r="A15" s="2" t="s">
        <v>2</v>
      </c>
      <c r="B15" s="2"/>
      <c r="C15" s="2"/>
      <c r="D15" s="14">
        <f>SUM(D6:D14)</f>
        <v>1314440</v>
      </c>
      <c r="E15" s="14">
        <f>SUM(E6:E14)</f>
        <v>520169.52</v>
      </c>
      <c r="F15" s="15">
        <f>E15/(D15/100)</f>
        <v>39.573470070904719</v>
      </c>
      <c r="G15" s="2"/>
    </row>
    <row r="17" spans="2:2" x14ac:dyDescent="0.45">
      <c r="B17" s="16" t="s">
        <v>34</v>
      </c>
    </row>
  </sheetData>
  <mergeCells count="3">
    <mergeCell ref="A2:G2"/>
    <mergeCell ref="A4:G4"/>
    <mergeCell ref="A3:G3"/>
  </mergeCells>
  <pageMargins left="0.70866141732283472" right="0.51181102362204722" top="0.35433070866141736" bottom="0.15748031496062992" header="0.31496062992125984" footer="0.31496062992125984"/>
  <pageSetup paperSize="9" orientation="landscape" r:id="rId1"/>
  <headerFooter>
    <oddHeader xml:space="preserve">&amp;Rหน้าที่ &amp;P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รายงานผลการใช้จ่ายงบประมาณ</vt:lpstr>
      <vt:lpstr>รายงานผลการใช้จ่ายงบประมาณ!Print_Titles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พิพัฒน์ ทองอ้ม</cp:lastModifiedBy>
  <cp:lastPrinted>2024-02-06T06:22:30Z</cp:lastPrinted>
  <dcterms:created xsi:type="dcterms:W3CDTF">2024-01-24T08:43:50Z</dcterms:created>
  <dcterms:modified xsi:type="dcterms:W3CDTF">2024-02-06T06:48:30Z</dcterms:modified>
</cp:coreProperties>
</file>